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5B90A75A-757F-43A4-81F5-00723B1FEC75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9" i="1"/>
  <c r="H31" i="1"/>
  <c r="H32" i="1"/>
  <c r="H33" i="1"/>
  <c r="E28" i="1"/>
  <c r="E29" i="1"/>
  <c r="E30" i="1"/>
  <c r="H30" i="1" s="1"/>
  <c r="E31" i="1"/>
  <c r="E32" i="1"/>
  <c r="E33" i="1"/>
  <c r="E34" i="1"/>
  <c r="H34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G9" i="1"/>
  <c r="E35" i="1" l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27" i="1"/>
  <c r="H2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E24" i="1"/>
  <c r="H24" i="1" s="1"/>
  <c r="E10" i="1"/>
  <c r="H10" i="1" s="1"/>
  <c r="G26" i="1" l="1"/>
  <c r="G43" i="1" s="1"/>
  <c r="F26" i="1"/>
  <c r="D26" i="1"/>
  <c r="C26" i="1"/>
  <c r="F9" i="1"/>
  <c r="D9" i="1"/>
  <c r="C9" i="1"/>
  <c r="D43" i="1" l="1"/>
  <c r="F43" i="1"/>
  <c r="E9" i="1"/>
  <c r="C43" i="1"/>
  <c r="E26" i="1"/>
  <c r="H26" i="1" s="1"/>
  <c r="E43" i="1" l="1"/>
  <c r="H9" i="1"/>
  <c r="H43" i="1" s="1"/>
</calcChain>
</file>

<file path=xl/sharedStrings.xml><?xml version="1.0" encoding="utf-8"?>
<sst xmlns="http://schemas.openxmlformats.org/spreadsheetml/2006/main" count="48" uniqueCount="33">
  <si>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</si>
  <si>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</si>
  <si>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</si>
  <si>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</si>
  <si>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</si>
  <si>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</si>
  <si>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</si>
  <si>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</si>
  <si>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</si>
  <si>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</si>
  <si>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</si>
  <si>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</si>
  <si>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</si>
  <si>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</si>
  <si>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</si>
  <si>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</si>
  <si>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</si>
  <si>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30 de junio de 2026 (b)</t>
  </si>
  <si>
    <t>PRESIDENCIA</t>
  </si>
  <si>
    <t>DIRECCION GENERAL</t>
  </si>
  <si>
    <t>SUBDIRECCION ADMINISTRATIVA</t>
  </si>
  <si>
    <t>SUBDIRECCION DE FORTALECIMIENTO FAMILIAR, SOCIAL Y COMUNITARIO</t>
  </si>
  <si>
    <t>SUBDIRECCION DE PROTECCION FAMILIAR</t>
  </si>
  <si>
    <t>SUBDIRECCION DE ATENCION ALIMENTARIA</t>
  </si>
  <si>
    <t>CEDEFAM Y C.C NORTE</t>
  </si>
  <si>
    <t>CEDEFAM Y C.C SUR</t>
  </si>
  <si>
    <t>KINDER DIF</t>
  </si>
  <si>
    <t>GRUTAS DE NOMBRE DE DIOS</t>
  </si>
  <si>
    <t>COORDINACION ESTRATEGICA DE DESARROLLO FAMILIAR</t>
  </si>
  <si>
    <t>ALBERCA</t>
  </si>
  <si>
    <t>COMEDORES</t>
  </si>
  <si>
    <t>CENTRO DE BIENESTAR INFANTIL PUNTO ORIENTE</t>
  </si>
  <si>
    <t>COORDINACION DE ATENCION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</si>
</sst>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inden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55"/>
  <sheetViews>
    <sheetView tabSelected="1" zoomScale="90" zoomScaleNormal="90" workbookViewId="0">
      <selection activeCell="L33" sqref="L33"/>
    </sheetView>
  </sheetViews>
  <sheetFormatPr baseColWidth="10" defaultColWidth="11.42578125" defaultRowHeight="12" x14ac:dyDescent="0.2"/>
  <cols>
    <col min="1" max="1" width="3.5703125" style="13" customWidth="1"/>
    <col min="2" max="2" width="43.140625" style="13" customWidth="1"/>
    <col min="3" max="8" width="14.7109375" style="13" customWidth="1"/>
    <col min="9" max="9" width="3.7109375" style="13" customWidth="1"/>
    <col min="10" max="16384" width="11.42578125" style="13"/>
  </cols>
  <sheetData>
    <row r="1" spans="2:9" ht="11.25" customHeight="1" thickBot="1" x14ac:dyDescent="0.25">
      <c r="I1" s="14" t="s">
        <v>0</v>
      </c>
    </row>
    <row r="2" spans="2:9" x14ac:dyDescent="0.2">
      <c r="B2" s="25" t="s">
        <v>16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17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7" t="s">
        <v>7</v>
      </c>
      <c r="D8" s="17" t="s">
        <v>8</v>
      </c>
      <c r="E8" s="17" t="s">
        <v>9</v>
      </c>
      <c r="F8" s="17" t="s">
        <v>10</v>
      </c>
      <c r="G8" s="17" t="s">
        <v>11</v>
      </c>
      <c r="H8" s="21"/>
    </row>
    <row r="9" spans="2:9" ht="24.75" customHeight="1" x14ac:dyDescent="0.2">
      <c r="B9" s="1" t="s">
        <v>12</v>
      </c>
      <c r="C9" s="11">
        <f>SUM(C10:C24)</f>
        <v>208980569.81999999</v>
      </c>
      <c r="D9" s="11">
        <f>SUM(D10:D24)</f>
        <v>24900582.630000003</v>
      </c>
      <c r="E9" s="15">
        <f>SUM(C9:D9)</f>
        <v>233881152.44999999</v>
      </c>
      <c r="F9" s="11">
        <f>SUM(F10:F24)</f>
        <v>103512559.73</v>
      </c>
      <c r="G9" s="11">
        <f>SUM(G10:G24)</f>
        <v>101696445.45000002</v>
      </c>
      <c r="H9" s="15">
        <f>SUM(E9-F9)</f>
        <v>130368592.71999998</v>
      </c>
    </row>
    <row r="10" spans="2:9" x14ac:dyDescent="0.2">
      <c r="B10" s="37" t="s">
        <v>18</v>
      </c>
      <c r="C10" s="7">
        <v>3079780</v>
      </c>
      <c r="D10" s="7">
        <v>-53074.720000000001</v>
      </c>
      <c r="E10" s="7">
        <f>SUM(C10:D10)</f>
        <v>3026705.28</v>
      </c>
      <c r="F10" s="7">
        <v>452862.9</v>
      </c>
      <c r="G10" s="7">
        <v>450216.75</v>
      </c>
      <c r="H10" s="7">
        <f>SUM(E10-F10)</f>
        <v>2573842.38</v>
      </c>
    </row>
    <row r="11" spans="2:9" x14ac:dyDescent="0.2">
      <c r="B11" s="37" t="s">
        <v>19</v>
      </c>
      <c r="C11" s="7">
        <v>29938024.760000002</v>
      </c>
      <c r="D11" s="7">
        <v>18491196.390000001</v>
      </c>
      <c r="E11" s="7">
        <f t="shared" ref="E11:E17" si="0">SUM(C11:D11)</f>
        <v>48429221.150000006</v>
      </c>
      <c r="F11" s="7">
        <v>24958093.02</v>
      </c>
      <c r="G11" s="7">
        <v>24923699.289999999</v>
      </c>
      <c r="H11" s="7">
        <f t="shared" ref="H11:H17" si="1">SUM(E11-F11)</f>
        <v>23471128.130000006</v>
      </c>
    </row>
    <row r="12" spans="2:9" x14ac:dyDescent="0.2">
      <c r="B12" s="37" t="s">
        <v>20</v>
      </c>
      <c r="C12" s="7">
        <v>21841380.02</v>
      </c>
      <c r="D12" s="7">
        <v>527718.38</v>
      </c>
      <c r="E12" s="7">
        <f t="shared" si="0"/>
        <v>22369098.399999999</v>
      </c>
      <c r="F12" s="7">
        <v>11153738.4</v>
      </c>
      <c r="G12" s="7">
        <v>11022271.039999999</v>
      </c>
      <c r="H12" s="7">
        <f t="shared" si="1"/>
        <v>11215359.999999998</v>
      </c>
    </row>
    <row r="13" spans="2:9" ht="12.75" customHeight="1" x14ac:dyDescent="0.2">
      <c r="B13" s="37" t="s">
        <v>21</v>
      </c>
      <c r="C13" s="7">
        <v>18651463.600000001</v>
      </c>
      <c r="D13" s="7">
        <v>939560.36</v>
      </c>
      <c r="E13" s="7">
        <f t="shared" si="0"/>
        <v>19591023.960000001</v>
      </c>
      <c r="F13" s="7">
        <v>8971344.3399999999</v>
      </c>
      <c r="G13" s="7">
        <v>8895194.5</v>
      </c>
      <c r="H13" s="7">
        <f t="shared" si="1"/>
        <v>10619679.620000001</v>
      </c>
    </row>
    <row r="14" spans="2:9" x14ac:dyDescent="0.2">
      <c r="B14" s="37" t="s">
        <v>22</v>
      </c>
      <c r="C14" s="7">
        <v>25193655</v>
      </c>
      <c r="D14" s="7">
        <v>1038437.37</v>
      </c>
      <c r="E14" s="7">
        <f t="shared" si="0"/>
        <v>26232092.370000001</v>
      </c>
      <c r="F14" s="7">
        <v>12210176.48</v>
      </c>
      <c r="G14" s="7">
        <v>11461089.880000001</v>
      </c>
      <c r="H14" s="7">
        <f t="shared" si="1"/>
        <v>14021915.890000001</v>
      </c>
    </row>
    <row r="15" spans="2:9" x14ac:dyDescent="0.2">
      <c r="B15" s="37" t="s">
        <v>23</v>
      </c>
      <c r="C15" s="7">
        <v>56712285</v>
      </c>
      <c r="D15" s="7">
        <v>363454.64</v>
      </c>
      <c r="E15" s="7">
        <f t="shared" si="0"/>
        <v>57075739.640000001</v>
      </c>
      <c r="F15" s="7">
        <v>19411521.539999999</v>
      </c>
      <c r="G15" s="7">
        <v>19357077.57</v>
      </c>
      <c r="H15" s="7">
        <f t="shared" si="1"/>
        <v>37664218.100000001</v>
      </c>
    </row>
    <row r="16" spans="2:9" x14ac:dyDescent="0.2">
      <c r="B16" s="37" t="s">
        <v>24</v>
      </c>
      <c r="C16" s="7">
        <v>9937729.6300000008</v>
      </c>
      <c r="D16" s="7">
        <v>1068493.23</v>
      </c>
      <c r="E16" s="7">
        <f t="shared" si="0"/>
        <v>11006222.860000001</v>
      </c>
      <c r="F16" s="7">
        <v>5316278</v>
      </c>
      <c r="G16" s="7">
        <v>5227901.26</v>
      </c>
      <c r="H16" s="7">
        <f t="shared" si="1"/>
        <v>5689944.8600000013</v>
      </c>
    </row>
    <row r="17" spans="2:8" x14ac:dyDescent="0.2">
      <c r="B17" s="37" t="s">
        <v>25</v>
      </c>
      <c r="C17" s="7">
        <v>9215314.6300000008</v>
      </c>
      <c r="D17" s="7">
        <v>1008393.4</v>
      </c>
      <c r="E17" s="7">
        <f t="shared" si="0"/>
        <v>10223708.030000001</v>
      </c>
      <c r="F17" s="7">
        <v>5489042.5099999998</v>
      </c>
      <c r="G17" s="7">
        <v>5451244.3600000003</v>
      </c>
      <c r="H17" s="7">
        <f t="shared" si="1"/>
        <v>4734665.5200000014</v>
      </c>
    </row>
    <row r="18" spans="2:8" x14ac:dyDescent="0.2">
      <c r="B18" s="37" t="s">
        <v>26</v>
      </c>
      <c r="C18" s="7">
        <v>11005605</v>
      </c>
      <c r="D18" s="7">
        <v>355369.96</v>
      </c>
      <c r="E18" s="7">
        <f t="shared" ref="E18:E24" si="2">SUM(C18:D18)</f>
        <v>11360974.960000001</v>
      </c>
      <c r="F18" s="7">
        <v>5129372.91</v>
      </c>
      <c r="G18" s="7">
        <v>5074433.68</v>
      </c>
      <c r="H18" s="7">
        <f t="shared" ref="H18:H24" si="3">SUM(E18-F18)</f>
        <v>6231602.0500000007</v>
      </c>
    </row>
    <row r="19" spans="2:8" x14ac:dyDescent="0.2">
      <c r="B19" s="37" t="s">
        <v>27</v>
      </c>
      <c r="C19" s="7">
        <v>2901000</v>
      </c>
      <c r="D19" s="7">
        <v>403921.84</v>
      </c>
      <c r="E19" s="7">
        <f t="shared" si="2"/>
        <v>3304921.84</v>
      </c>
      <c r="F19" s="7">
        <v>1900483.78</v>
      </c>
      <c r="G19" s="7">
        <v>1721308.12</v>
      </c>
      <c r="H19" s="7">
        <f t="shared" si="3"/>
        <v>1404438.0599999998</v>
      </c>
    </row>
    <row r="20" spans="2:8" ht="12.75" customHeight="1" x14ac:dyDescent="0.2">
      <c r="B20" s="37" t="s">
        <v>28</v>
      </c>
      <c r="C20" s="7">
        <v>4294580</v>
      </c>
      <c r="D20" s="7">
        <v>645069.89</v>
      </c>
      <c r="E20" s="7">
        <f t="shared" si="2"/>
        <v>4939649.8899999997</v>
      </c>
      <c r="F20" s="7">
        <v>2948315.06</v>
      </c>
      <c r="G20" s="7">
        <v>2735552.34</v>
      </c>
      <c r="H20" s="7">
        <f t="shared" si="3"/>
        <v>1991334.8299999996</v>
      </c>
    </row>
    <row r="21" spans="2:8" x14ac:dyDescent="0.2">
      <c r="B21" s="37" t="s">
        <v>29</v>
      </c>
      <c r="C21" s="7">
        <v>2176460</v>
      </c>
      <c r="D21" s="7">
        <v>128680.65</v>
      </c>
      <c r="E21" s="7">
        <f t="shared" si="2"/>
        <v>2305140.65</v>
      </c>
      <c r="F21" s="7">
        <v>1120011.21</v>
      </c>
      <c r="G21" s="7">
        <v>1055593.47</v>
      </c>
      <c r="H21" s="7">
        <f t="shared" si="3"/>
        <v>1185129.44</v>
      </c>
    </row>
    <row r="22" spans="2:8" x14ac:dyDescent="0.2">
      <c r="B22" s="37" t="s">
        <v>30</v>
      </c>
      <c r="C22" s="7">
        <v>2874370.56</v>
      </c>
      <c r="D22" s="7">
        <v>-122240.4</v>
      </c>
      <c r="E22" s="7">
        <f t="shared" si="2"/>
        <v>2752130.16</v>
      </c>
      <c r="F22" s="7">
        <v>787990.36</v>
      </c>
      <c r="G22" s="7">
        <v>733243.67</v>
      </c>
      <c r="H22" s="7">
        <f t="shared" si="3"/>
        <v>1964139.8000000003</v>
      </c>
    </row>
    <row r="23" spans="2:8" ht="12.75" customHeight="1" x14ac:dyDescent="0.2">
      <c r="B23" s="37" t="s">
        <v>31</v>
      </c>
      <c r="C23" s="7">
        <v>895000</v>
      </c>
      <c r="D23" s="7">
        <v>40468.699999999997</v>
      </c>
      <c r="E23" s="7">
        <f t="shared" si="2"/>
        <v>935468.7</v>
      </c>
      <c r="F23" s="7">
        <v>396516.02</v>
      </c>
      <c r="G23" s="7">
        <v>396516.02</v>
      </c>
      <c r="H23" s="7">
        <f t="shared" si="3"/>
        <v>538952.67999999993</v>
      </c>
    </row>
    <row r="24" spans="2:8" x14ac:dyDescent="0.2">
      <c r="B24" s="37" t="s">
        <v>32</v>
      </c>
      <c r="C24" s="7">
        <v>10263921.619999999</v>
      </c>
      <c r="D24" s="7">
        <v>65132.94</v>
      </c>
      <c r="E24" s="7">
        <f t="shared" si="2"/>
        <v>10329054.559999999</v>
      </c>
      <c r="F24" s="7">
        <v>3266813.2</v>
      </c>
      <c r="G24" s="7">
        <v>3191103.5</v>
      </c>
      <c r="H24" s="7">
        <f t="shared" si="3"/>
        <v>7062241.3599999985</v>
      </c>
    </row>
    <row r="25" spans="2:8" ht="12" customHeight="1" x14ac:dyDescent="0.2">
      <c r="B25" s="8"/>
      <c r="C25" s="9"/>
      <c r="D25" s="9"/>
      <c r="E25" s="9"/>
      <c r="F25" s="9"/>
      <c r="G25" s="9"/>
      <c r="H25" s="9"/>
    </row>
    <row r="26" spans="2:8" ht="25.5" customHeight="1" x14ac:dyDescent="0.2">
      <c r="B26" s="2" t="s">
        <v>13</v>
      </c>
      <c r="C26" s="12">
        <f>SUM(C27:C41)</f>
        <v>0</v>
      </c>
      <c r="D26" s="12">
        <f t="shared" ref="D26:G26" si="4">SUM(D27:D41)</f>
        <v>0</v>
      </c>
      <c r="E26" s="16">
        <f t="shared" ref="E26:E41" si="5">SUM(C26:D26)</f>
        <v>0</v>
      </c>
      <c r="F26" s="12">
        <f t="shared" si="4"/>
        <v>0</v>
      </c>
      <c r="G26" s="12">
        <f t="shared" si="4"/>
        <v>0</v>
      </c>
      <c r="H26" s="16">
        <f>SUM(E26-F26)</f>
        <v>0</v>
      </c>
    </row>
    <row r="27" spans="2:8" x14ac:dyDescent="0.2">
      <c r="B27" s="37" t="s">
        <v>18</v>
      </c>
      <c r="C27" s="7">
        <v>0</v>
      </c>
      <c r="D27" s="7">
        <v>0</v>
      </c>
      <c r="E27" s="7">
        <f t="shared" si="5"/>
        <v>0</v>
      </c>
      <c r="F27" s="7">
        <v>0</v>
      </c>
      <c r="G27" s="7">
        <v>0</v>
      </c>
      <c r="H27" s="7">
        <f t="shared" ref="H27:H41" si="6">SUM(E27-F27)</f>
        <v>0</v>
      </c>
    </row>
    <row r="28" spans="2:8" x14ac:dyDescent="0.2">
      <c r="B28" s="37" t="s">
        <v>19</v>
      </c>
      <c r="C28" s="7">
        <v>0</v>
      </c>
      <c r="D28" s="7">
        <v>0</v>
      </c>
      <c r="E28" s="7">
        <f t="shared" si="5"/>
        <v>0</v>
      </c>
      <c r="F28" s="7">
        <v>0</v>
      </c>
      <c r="G28" s="7">
        <v>0</v>
      </c>
      <c r="H28" s="7">
        <f t="shared" si="6"/>
        <v>0</v>
      </c>
    </row>
    <row r="29" spans="2:8" x14ac:dyDescent="0.2">
      <c r="B29" s="37" t="s">
        <v>20</v>
      </c>
      <c r="C29" s="7">
        <v>0</v>
      </c>
      <c r="D29" s="7">
        <v>0</v>
      </c>
      <c r="E29" s="7">
        <f t="shared" si="5"/>
        <v>0</v>
      </c>
      <c r="F29" s="7">
        <v>0</v>
      </c>
      <c r="G29" s="7">
        <v>0</v>
      </c>
      <c r="H29" s="7">
        <f t="shared" si="6"/>
        <v>0</v>
      </c>
    </row>
    <row r="30" spans="2:8" x14ac:dyDescent="0.2">
      <c r="B30" s="37" t="s">
        <v>21</v>
      </c>
      <c r="C30" s="7">
        <v>0</v>
      </c>
      <c r="D30" s="7">
        <v>0</v>
      </c>
      <c r="E30" s="7">
        <f t="shared" si="5"/>
        <v>0</v>
      </c>
      <c r="F30" s="7">
        <v>0</v>
      </c>
      <c r="G30" s="7">
        <v>0</v>
      </c>
      <c r="H30" s="7">
        <f t="shared" si="6"/>
        <v>0</v>
      </c>
    </row>
    <row r="31" spans="2:8" x14ac:dyDescent="0.2">
      <c r="B31" s="37" t="s">
        <v>22</v>
      </c>
      <c r="C31" s="7">
        <v>0</v>
      </c>
      <c r="D31" s="7">
        <v>0</v>
      </c>
      <c r="E31" s="7">
        <f t="shared" si="5"/>
        <v>0</v>
      </c>
      <c r="F31" s="7">
        <v>0</v>
      </c>
      <c r="G31" s="7">
        <v>0</v>
      </c>
      <c r="H31" s="7">
        <f t="shared" si="6"/>
        <v>0</v>
      </c>
    </row>
    <row r="32" spans="2:8" x14ac:dyDescent="0.2">
      <c r="B32" s="37" t="s">
        <v>23</v>
      </c>
      <c r="C32" s="7">
        <v>0</v>
      </c>
      <c r="D32" s="7">
        <v>0</v>
      </c>
      <c r="E32" s="7">
        <f t="shared" si="5"/>
        <v>0</v>
      </c>
      <c r="F32" s="7">
        <v>0</v>
      </c>
      <c r="G32" s="7">
        <v>0</v>
      </c>
      <c r="H32" s="7">
        <f t="shared" si="6"/>
        <v>0</v>
      </c>
    </row>
    <row r="33" spans="2:8" x14ac:dyDescent="0.2">
      <c r="B33" s="37" t="s">
        <v>24</v>
      </c>
      <c r="C33" s="7">
        <v>0</v>
      </c>
      <c r="D33" s="7">
        <v>0</v>
      </c>
      <c r="E33" s="7">
        <f t="shared" si="5"/>
        <v>0</v>
      </c>
      <c r="F33" s="7">
        <v>0</v>
      </c>
      <c r="G33" s="7">
        <v>0</v>
      </c>
      <c r="H33" s="7">
        <f t="shared" si="6"/>
        <v>0</v>
      </c>
    </row>
    <row r="34" spans="2:8" x14ac:dyDescent="0.2">
      <c r="B34" s="37" t="s">
        <v>25</v>
      </c>
      <c r="C34" s="7">
        <v>0</v>
      </c>
      <c r="D34" s="7">
        <v>0</v>
      </c>
      <c r="E34" s="7">
        <f t="shared" si="5"/>
        <v>0</v>
      </c>
      <c r="F34" s="7">
        <v>0</v>
      </c>
      <c r="G34" s="7">
        <v>0</v>
      </c>
      <c r="H34" s="7">
        <f t="shared" si="6"/>
        <v>0</v>
      </c>
    </row>
    <row r="35" spans="2:8" x14ac:dyDescent="0.2">
      <c r="B35" s="37" t="s">
        <v>26</v>
      </c>
      <c r="C35" s="7">
        <v>0</v>
      </c>
      <c r="D35" s="7">
        <v>0</v>
      </c>
      <c r="E35" s="7">
        <f t="shared" si="5"/>
        <v>0</v>
      </c>
      <c r="F35" s="7">
        <v>0</v>
      </c>
      <c r="G35" s="7">
        <v>0</v>
      </c>
      <c r="H35" s="7">
        <f t="shared" si="6"/>
        <v>0</v>
      </c>
    </row>
    <row r="36" spans="2:8" x14ac:dyDescent="0.2">
      <c r="B36" s="37" t="s">
        <v>27</v>
      </c>
      <c r="C36" s="7">
        <v>0</v>
      </c>
      <c r="D36" s="7">
        <v>0</v>
      </c>
      <c r="E36" s="7">
        <f t="shared" si="5"/>
        <v>0</v>
      </c>
      <c r="F36" s="7">
        <v>0</v>
      </c>
      <c r="G36" s="7">
        <v>0</v>
      </c>
      <c r="H36" s="7">
        <f t="shared" si="6"/>
        <v>0</v>
      </c>
    </row>
    <row r="37" spans="2:8" x14ac:dyDescent="0.2">
      <c r="B37" s="37" t="s">
        <v>28</v>
      </c>
      <c r="C37" s="7">
        <v>0</v>
      </c>
      <c r="D37" s="7">
        <v>0</v>
      </c>
      <c r="E37" s="7">
        <f t="shared" si="5"/>
        <v>0</v>
      </c>
      <c r="F37" s="7">
        <v>0</v>
      </c>
      <c r="G37" s="7">
        <v>0</v>
      </c>
      <c r="H37" s="7">
        <f t="shared" si="6"/>
        <v>0</v>
      </c>
    </row>
    <row r="38" spans="2:8" x14ac:dyDescent="0.2">
      <c r="B38" s="37" t="s">
        <v>29</v>
      </c>
      <c r="C38" s="7">
        <v>0</v>
      </c>
      <c r="D38" s="7">
        <v>0</v>
      </c>
      <c r="E38" s="7">
        <f t="shared" si="5"/>
        <v>0</v>
      </c>
      <c r="F38" s="7">
        <v>0</v>
      </c>
      <c r="G38" s="7">
        <v>0</v>
      </c>
      <c r="H38" s="7">
        <f t="shared" si="6"/>
        <v>0</v>
      </c>
    </row>
    <row r="39" spans="2:8" x14ac:dyDescent="0.2">
      <c r="B39" s="37" t="s">
        <v>30</v>
      </c>
      <c r="C39" s="7">
        <v>0</v>
      </c>
      <c r="D39" s="7">
        <v>0</v>
      </c>
      <c r="E39" s="7">
        <f t="shared" si="5"/>
        <v>0</v>
      </c>
      <c r="F39" s="7">
        <v>0</v>
      </c>
      <c r="G39" s="7">
        <v>0</v>
      </c>
      <c r="H39" s="7">
        <f t="shared" si="6"/>
        <v>0</v>
      </c>
    </row>
    <row r="40" spans="2:8" x14ac:dyDescent="0.2">
      <c r="B40" s="37" t="s">
        <v>31</v>
      </c>
      <c r="C40" s="7">
        <v>0</v>
      </c>
      <c r="D40" s="7">
        <v>0</v>
      </c>
      <c r="E40" s="7">
        <f t="shared" si="5"/>
        <v>0</v>
      </c>
      <c r="F40" s="7">
        <v>0</v>
      </c>
      <c r="G40" s="7">
        <v>0</v>
      </c>
      <c r="H40" s="7">
        <f t="shared" si="6"/>
        <v>0</v>
      </c>
    </row>
    <row r="41" spans="2:8" x14ac:dyDescent="0.2">
      <c r="B41" s="37" t="s">
        <v>32</v>
      </c>
      <c r="C41" s="7">
        <v>0</v>
      </c>
      <c r="D41" s="7">
        <v>0</v>
      </c>
      <c r="E41" s="7">
        <f t="shared" si="5"/>
        <v>0</v>
      </c>
      <c r="F41" s="7">
        <v>0</v>
      </c>
      <c r="G41" s="7">
        <v>0</v>
      </c>
      <c r="H41" s="7">
        <f t="shared" si="6"/>
        <v>0</v>
      </c>
    </row>
    <row r="42" spans="2:8" ht="12" customHeight="1" x14ac:dyDescent="0.2">
      <c r="B42" s="10"/>
      <c r="C42" s="9"/>
      <c r="D42" s="9"/>
      <c r="E42" s="9"/>
      <c r="F42" s="9"/>
      <c r="G42" s="9"/>
      <c r="H42" s="9"/>
    </row>
    <row r="43" spans="2:8" x14ac:dyDescent="0.2">
      <c r="B43" s="3" t="s">
        <v>14</v>
      </c>
      <c r="C43" s="4">
        <f>SUM(C9+C26)</f>
        <v>208980569.81999999</v>
      </c>
      <c r="D43" s="4">
        <f t="shared" ref="D43:H43" si="7">SUM(D9+D26)</f>
        <v>24900582.630000003</v>
      </c>
      <c r="E43" s="4">
        <f t="shared" si="7"/>
        <v>233881152.44999999</v>
      </c>
      <c r="F43" s="4">
        <f t="shared" si="7"/>
        <v>103512559.73</v>
      </c>
      <c r="G43" s="4">
        <f t="shared" si="7"/>
        <v>101696445.45000002</v>
      </c>
      <c r="H43" s="4">
        <f t="shared" si="7"/>
        <v>130368592.71999998</v>
      </c>
    </row>
    <row r="44" spans="2:8" ht="12.75" thickBot="1" x14ac:dyDescent="0.25">
      <c r="B44" s="5"/>
      <c r="C44" s="6"/>
      <c r="D44" s="6"/>
      <c r="E44" s="18"/>
      <c r="F44" s="6"/>
      <c r="G44" s="6"/>
      <c r="H44" s="6"/>
    </row>
    <row r="45" spans="2:8" s="19" customFormat="1" ht="11.25" customHeigh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pans="19:19" s="19" customFormat="1" x14ac:dyDescent="0.2"/>
    <row r="98" spans="19:19" s="19" customFormat="1" x14ac:dyDescent="0.2"/>
    <row r="99" spans="19:19" s="19" customFormat="1" x14ac:dyDescent="0.2"/>
    <row r="100" spans="19:19" s="19" customFormat="1" x14ac:dyDescent="0.2"/>
    <row r="101" spans="19:19" s="19" customFormat="1" x14ac:dyDescent="0.2"/>
    <row r="102" spans="19:19" s="19" customFormat="1" x14ac:dyDescent="0.2"/>
    <row r="103" spans="19:19" s="19" customFormat="1" x14ac:dyDescent="0.2"/>
    <row r="104" spans="19:19" s="19" customFormat="1" x14ac:dyDescent="0.2"/>
    <row r="105" spans="19:19" s="19" customFormat="1" x14ac:dyDescent="0.2"/>
    <row r="106" spans="19:19" s="19" customFormat="1" x14ac:dyDescent="0.2"/>
    <row r="107" spans="19:19" s="19" customFormat="1" x14ac:dyDescent="0.2"/>
    <row r="108" spans="19:19" s="19" customFormat="1" x14ac:dyDescent="0.2">
      <c r="S108" s="19" t="s">
        <v>15</v>
      </c>
    </row>
    <row r="109" spans="19:19" s="19" customFormat="1" x14ac:dyDescent="0.2"/>
    <row r="110" spans="19:19" s="19" customFormat="1" x14ac:dyDescent="0.2"/>
    <row r="111" spans="19:19" s="19" customFormat="1" x14ac:dyDescent="0.2"/>
    <row r="112" spans="19:19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</sheetData>
  <sheetProtection algorithmName="SHA-512" hashValue="4CWITd1jrmeGWPZQrytfCbvb/kyUQGK5n0zba+qdtqG066+6Eh3WgGaOxb8oxDVFncwqhXAS9XMsZycAAFhpYQ==" saltValue="flfgW+dEGtNiB2sbCH1ydw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2026-07-17T19:38:26Z</cp:lastPrinted>
  <dcterms:created xsi:type="dcterms:W3CDTF">2020-01-08T21:44:09Z</dcterms:created>
  <dcterms:modified xsi:type="dcterms:W3CDTF">2026-07-17T19:38:44Z</dcterms:modified>
</cp:coreProperties>
</file>